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O13" i="1" s="1"/>
  <c r="O16" i="1" s="1"/>
  <c r="M9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M13" i="1" l="1"/>
  <c r="I16" i="1"/>
  <c r="M16" i="1" s="1"/>
  <c r="F16" i="1"/>
  <c r="K16" i="1" s="1"/>
  <c r="K13" i="1"/>
  <c r="H16" i="1"/>
  <c r="L16" i="1" s="1"/>
  <c r="L13" i="1"/>
</calcChain>
</file>

<file path=xl/sharedStrings.xml><?xml version="1.0" encoding="utf-8"?>
<sst xmlns="http://schemas.openxmlformats.org/spreadsheetml/2006/main" count="79" uniqueCount="58">
  <si>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</si>
  <si>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</si>
  <si>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</si>
  <si>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</si>
  <si>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</si>
  <si>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</si>
  <si>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</si>
  <si>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</si>
  <si>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</si>
  <si>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</si>
  <si>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</si>
  <si>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</si>
  <si>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</si>
  <si>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</si>
  <si>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</si>
  <si>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</si>
  <si>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</si>
  <si>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</si>
  <si>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</si>
  <si>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</si>
  <si>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</si>
  <si>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</si>
  <si>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</si>
  <si>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</si>
  <si>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</si>
  <si>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</si>
  <si>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</si>
  <si>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</si>
  <si>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</si>
  <si>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</si>
  <si>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</si>
  <si>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</si>
  <si>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</si>
  <si>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</si>
  <si>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</si>
  <si>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</si>
  <si>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</si>
  <si>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</si>
  <si>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Kirsi Kaura</t>
  </si>
  <si>
    <t>11.2.1963</t>
  </si>
  <si>
    <t>11.-12.</t>
  </si>
  <si>
    <t>KaKa</t>
  </si>
  <si>
    <t>Cup</t>
  </si>
  <si>
    <t>MESTARUUSSARJA</t>
  </si>
  <si>
    <t>9.</t>
  </si>
  <si>
    <t>12.  ottelu</t>
  </si>
  <si>
    <t>16.  ottelu</t>
  </si>
  <si>
    <t>18.  ottelu</t>
  </si>
  <si>
    <t>KaKa = Kauhajoen Karhu  (1910)</t>
  </si>
  <si>
    <t>22.05. 1977  KaKa - VetU  10-12</t>
  </si>
  <si>
    <t>02.07. 1978  Lippo - KaKa  12-10</t>
  </si>
  <si>
    <t>10.06. 1981  UPV - KaKa  16-7</t>
  </si>
  <si>
    <t>04.07. 1981  Kiri - KaKa  12-13</t>
  </si>
  <si>
    <t xml:space="preserve">  14 v   3 kk 11 pv</t>
  </si>
  <si>
    <t xml:space="preserve">  15 v   4 kk 21 pv</t>
  </si>
  <si>
    <t xml:space="preserve">  18 v   3 kk 30 pv</t>
  </si>
  <si>
    <t xml:space="preserve">  18 v   4 kk 23 pv</t>
  </si>
  <si>
    <t>URA SM-SARJASSA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</si>
</sst>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2" customWidth="1"/>
    <col min="3" max="3" width="9.140625" style="72" customWidth="1"/>
    <col min="4" max="4" width="9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1.140625" style="73" customWidth="1"/>
    <col min="16" max="23" width="5.7109375" style="7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4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43" t="s">
        <v>40</v>
      </c>
      <c r="D4" s="11" t="s">
        <v>41</v>
      </c>
      <c r="E4" s="27">
        <v>5</v>
      </c>
      <c r="F4" s="27">
        <v>0</v>
      </c>
      <c r="G4" s="27">
        <v>0</v>
      </c>
      <c r="H4" s="27">
        <v>0</v>
      </c>
      <c r="I4" s="75"/>
      <c r="J4" s="75"/>
      <c r="K4" s="75"/>
      <c r="L4" s="75"/>
      <c r="M4" s="75"/>
      <c r="N4" s="7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1978</v>
      </c>
      <c r="C5" s="43" t="s">
        <v>40</v>
      </c>
      <c r="D5" s="11" t="s">
        <v>41</v>
      </c>
      <c r="E5" s="27">
        <v>8</v>
      </c>
      <c r="F5" s="27">
        <v>0</v>
      </c>
      <c r="G5" s="27">
        <v>0</v>
      </c>
      <c r="H5" s="27">
        <v>1</v>
      </c>
      <c r="I5" s="75"/>
      <c r="J5" s="75"/>
      <c r="K5" s="75"/>
      <c r="L5" s="75"/>
      <c r="M5" s="75"/>
      <c r="N5" s="7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1979</v>
      </c>
      <c r="C6" s="43"/>
      <c r="D6" s="11"/>
      <c r="E6" s="27"/>
      <c r="F6" s="27"/>
      <c r="G6" s="27"/>
      <c r="H6" s="27"/>
      <c r="I6" s="75"/>
      <c r="J6" s="75"/>
      <c r="K6" s="75"/>
      <c r="L6" s="75"/>
      <c r="M6" s="75"/>
      <c r="N6" s="7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1980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1981</v>
      </c>
      <c r="C8" s="27" t="s">
        <v>44</v>
      </c>
      <c r="D8" s="41" t="s">
        <v>41</v>
      </c>
      <c r="E8" s="27">
        <v>13</v>
      </c>
      <c r="F8" s="27">
        <v>1</v>
      </c>
      <c r="G8" s="27">
        <v>5</v>
      </c>
      <c r="H8" s="27">
        <v>3</v>
      </c>
      <c r="I8" s="27">
        <v>31</v>
      </c>
      <c r="J8" s="27">
        <v>10</v>
      </c>
      <c r="K8" s="27">
        <v>9</v>
      </c>
      <c r="L8" s="27">
        <v>6</v>
      </c>
      <c r="M8" s="27">
        <v>6</v>
      </c>
      <c r="N8" s="30">
        <v>0.5535714285714286</v>
      </c>
      <c r="O8" s="25">
        <v>56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26</v>
      </c>
      <c r="F9" s="19">
        <f t="shared" si="0"/>
        <v>1</v>
      </c>
      <c r="G9" s="19">
        <f t="shared" si="0"/>
        <v>5</v>
      </c>
      <c r="H9" s="19">
        <f t="shared" si="0"/>
        <v>4</v>
      </c>
      <c r="I9" s="19">
        <f t="shared" si="0"/>
        <v>31</v>
      </c>
      <c r="J9" s="19">
        <f t="shared" si="0"/>
        <v>10</v>
      </c>
      <c r="K9" s="19">
        <f t="shared" si="0"/>
        <v>9</v>
      </c>
      <c r="L9" s="19">
        <f t="shared" si="0"/>
        <v>6</v>
      </c>
      <c r="M9" s="19">
        <f t="shared" si="0"/>
        <v>6</v>
      </c>
      <c r="N9" s="79">
        <v>0.55400000000000005</v>
      </c>
      <c r="O9" s="32" t="e">
        <f>SUM(#REF!)</f>
        <v>#REF!</v>
      </c>
      <c r="P9" s="19">
        <f t="shared" ref="P9:AE9" si="1">SUM(P4:P8)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v>27.7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57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35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26</v>
      </c>
      <c r="F13" s="27">
        <f>PRODUCT(F9)</f>
        <v>1</v>
      </c>
      <c r="G13" s="27">
        <f>PRODUCT(G9)</f>
        <v>5</v>
      </c>
      <c r="H13" s="27">
        <f>PRODUCT(H9)</f>
        <v>4</v>
      </c>
      <c r="I13" s="27">
        <f>PRODUCT(I9)</f>
        <v>31</v>
      </c>
      <c r="J13" s="1"/>
      <c r="K13" s="45">
        <f>PRODUCT((F13+G13)/E13)</f>
        <v>0.23076923076923078</v>
      </c>
      <c r="L13" s="45">
        <f>PRODUCT(H13/E13)</f>
        <v>0.15384615384615385</v>
      </c>
      <c r="M13" s="45">
        <f>PRODUCT(I13/E13)</f>
        <v>1.1923076923076923</v>
      </c>
      <c r="N13" s="30">
        <f>PRODUCT(N9)</f>
        <v>0.55400000000000005</v>
      </c>
      <c r="O13" s="25" t="e">
        <f>PRODUCT(O9)</f>
        <v>#REF!</v>
      </c>
      <c r="P13" s="46" t="s">
        <v>31</v>
      </c>
      <c r="Q13" s="47"/>
      <c r="R13" s="47"/>
      <c r="S13" s="48" t="s">
        <v>49</v>
      </c>
      <c r="T13" s="48"/>
      <c r="U13" s="48"/>
      <c r="V13" s="48"/>
      <c r="W13" s="48"/>
      <c r="X13" s="48"/>
      <c r="Y13" s="48"/>
      <c r="Z13" s="48"/>
      <c r="AA13" s="48"/>
      <c r="AB13" s="49" t="s">
        <v>36</v>
      </c>
      <c r="AC13" s="48"/>
      <c r="AD13" s="48"/>
      <c r="AE13" s="49"/>
      <c r="AF13" s="76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0" t="s">
        <v>16</v>
      </c>
      <c r="C14" s="51"/>
      <c r="D14" s="52"/>
      <c r="E14" s="27"/>
      <c r="F14" s="27"/>
      <c r="G14" s="27"/>
      <c r="H14" s="27"/>
      <c r="I14" s="27"/>
      <c r="J14" s="1"/>
      <c r="K14" s="45"/>
      <c r="L14" s="45"/>
      <c r="M14" s="45"/>
      <c r="N14" s="30"/>
      <c r="O14" s="25"/>
      <c r="P14" s="53" t="s">
        <v>32</v>
      </c>
      <c r="Q14" s="54"/>
      <c r="R14" s="54"/>
      <c r="S14" s="55" t="s">
        <v>51</v>
      </c>
      <c r="T14" s="55"/>
      <c r="U14" s="55"/>
      <c r="V14" s="55"/>
      <c r="W14" s="55"/>
      <c r="X14" s="55"/>
      <c r="Y14" s="55"/>
      <c r="Z14" s="55"/>
      <c r="AA14" s="55"/>
      <c r="AB14" s="56" t="s">
        <v>46</v>
      </c>
      <c r="AC14" s="55"/>
      <c r="AD14" s="55"/>
      <c r="AE14" s="56"/>
      <c r="AF14" s="77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7" t="s">
        <v>17</v>
      </c>
      <c r="C15" s="58"/>
      <c r="D15" s="59"/>
      <c r="E15" s="28"/>
      <c r="F15" s="28"/>
      <c r="G15" s="28"/>
      <c r="H15" s="28"/>
      <c r="I15" s="28"/>
      <c r="J15" s="1"/>
      <c r="K15" s="60"/>
      <c r="L15" s="60"/>
      <c r="M15" s="60"/>
      <c r="N15" s="61"/>
      <c r="O15" s="25"/>
      <c r="P15" s="53" t="s">
        <v>33</v>
      </c>
      <c r="Q15" s="54"/>
      <c r="R15" s="54"/>
      <c r="S15" s="55" t="s">
        <v>50</v>
      </c>
      <c r="T15" s="55"/>
      <c r="U15" s="55"/>
      <c r="V15" s="55"/>
      <c r="W15" s="55"/>
      <c r="X15" s="55"/>
      <c r="Y15" s="55"/>
      <c r="Z15" s="55"/>
      <c r="AA15" s="55"/>
      <c r="AB15" s="56" t="s">
        <v>45</v>
      </c>
      <c r="AC15" s="55"/>
      <c r="AD15" s="55"/>
      <c r="AE15" s="56"/>
      <c r="AF15" s="77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18</v>
      </c>
      <c r="C16" s="63"/>
      <c r="D16" s="64"/>
      <c r="E16" s="19">
        <f>SUM(E13:E15)</f>
        <v>26</v>
      </c>
      <c r="F16" s="19">
        <f>SUM(F13:F15)</f>
        <v>1</v>
      </c>
      <c r="G16" s="19">
        <f>SUM(G13:G15)</f>
        <v>5</v>
      </c>
      <c r="H16" s="19">
        <f>SUM(H13:H15)</f>
        <v>4</v>
      </c>
      <c r="I16" s="19">
        <f>SUM(I13:I15)</f>
        <v>31</v>
      </c>
      <c r="J16" s="1"/>
      <c r="K16" s="65">
        <f>PRODUCT((F16+G16)/E16)</f>
        <v>0.23076923076923078</v>
      </c>
      <c r="L16" s="65">
        <f>PRODUCT(H16/E16)</f>
        <v>0.15384615384615385</v>
      </c>
      <c r="M16" s="65">
        <f>PRODUCT(I16/E16)</f>
        <v>1.1923076923076923</v>
      </c>
      <c r="N16" s="31">
        <v>0.55400000000000005</v>
      </c>
      <c r="O16" s="25" t="e">
        <f>SUM(O13:O15)</f>
        <v>#REF!</v>
      </c>
      <c r="P16" s="66" t="s">
        <v>34</v>
      </c>
      <c r="Q16" s="67"/>
      <c r="R16" s="67"/>
      <c r="S16" s="68" t="s">
        <v>52</v>
      </c>
      <c r="T16" s="68"/>
      <c r="U16" s="68"/>
      <c r="V16" s="68"/>
      <c r="W16" s="68"/>
      <c r="X16" s="68"/>
      <c r="Y16" s="68"/>
      <c r="Z16" s="68"/>
      <c r="AA16" s="68"/>
      <c r="AB16" s="69" t="s">
        <v>47</v>
      </c>
      <c r="AC16" s="68"/>
      <c r="AD16" s="68"/>
      <c r="AE16" s="69"/>
      <c r="AF16" s="78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37</v>
      </c>
      <c r="C18" s="1"/>
      <c r="D18" s="80" t="s">
        <v>48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1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1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1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1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1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1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1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1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1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1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1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1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1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1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1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1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1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1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1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1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1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1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1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1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1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1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1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1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1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1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1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1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2019-01-23T09:35:55Z</dcterms:modified>
</cp:coreProperties>
</file>